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G16" i="1" s="1"/>
  <c r="F16" i="1"/>
  <c r="E16" i="1"/>
  <c r="D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26" i="1" s="1"/>
  <c r="E5" i="1"/>
  <c r="E26" i="1" s="1"/>
  <c r="D5" i="1"/>
  <c r="D26" i="1" s="1"/>
  <c r="C5" i="1"/>
  <c r="C26" i="1" s="1"/>
  <c r="B5" i="1"/>
  <c r="B26" i="1" s="1"/>
  <c r="G5" i="1" l="1"/>
  <c r="G26" i="1" s="1"/>
</calcChain>
</file>

<file path=xl/sharedStrings.xml><?xml version="1.0" encoding="utf-8"?>
<sst xmlns="http://schemas.openxmlformats.org/spreadsheetml/2006/main" count="28" uniqueCount="22">
  <si>
    <t>UNIVERSIDAD POLITECNICA DE JUVENTINO ROSAS
Estado Analítico del Ejercicio del Presupuesto de Egresos Detallado - LDF
Clasificación Administrativa
al 31 de Marzo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</si>
  <si>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</si>
  <si>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</si>
  <si>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</si>
  <si>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</si>
  <si>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</si>
  <si>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</si>
  <si>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</si>
  <si>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</si>
  <si>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</si>
  <si>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</si>
  <si>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</si>
  <si>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</si>
  <si>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</si>
  <si>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</si>
  <si>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</si>
  <si>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</si>
  <si>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</si>
  <si>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</si>
  <si>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</si>
  <si>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C. Dependencia o Unidad Administrativa 3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</si>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</sst>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C13" sqref="C13"/>
    </sheetView>
  </sheetViews>
  <sheetFormatPr baseColWidth="10" defaultRowHeight="11.25" x14ac:dyDescent="0.2"/>
  <cols>
    <col min="1" max="1" width="39.28515625" style="4" customWidth="1"/>
    <col min="2" max="7" width="14.42578125" style="4" customWidth="1"/>
    <col min="8" max="16384" width="11.42578125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2.5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34691568.460000001</v>
      </c>
      <c r="C5" s="12">
        <f t="shared" ref="C5:G5" si="0">SUM(C6:C13)</f>
        <v>1866384.44</v>
      </c>
      <c r="D5" s="12">
        <f t="shared" si="0"/>
        <v>36557952.899999999</v>
      </c>
      <c r="E5" s="12">
        <f t="shared" si="0"/>
        <v>10788265.630000001</v>
      </c>
      <c r="F5" s="12">
        <f t="shared" si="0"/>
        <v>10788265.630000001</v>
      </c>
      <c r="G5" s="12">
        <f t="shared" si="0"/>
        <v>25769687.27</v>
      </c>
    </row>
    <row r="6" spans="1:7" x14ac:dyDescent="0.2">
      <c r="A6" s="13" t="s">
        <v>11</v>
      </c>
      <c r="B6" s="14">
        <v>2147042.5099999998</v>
      </c>
      <c r="C6" s="14">
        <v>50000</v>
      </c>
      <c r="D6" s="14">
        <f>B6+C6</f>
        <v>2197042.5099999998</v>
      </c>
      <c r="E6" s="14">
        <v>481830.73</v>
      </c>
      <c r="F6" s="14">
        <v>481830.73</v>
      </c>
      <c r="G6" s="14">
        <f>D6-E6</f>
        <v>1715211.7799999998</v>
      </c>
    </row>
    <row r="7" spans="1:7" x14ac:dyDescent="0.2">
      <c r="A7" s="13" t="s">
        <v>12</v>
      </c>
      <c r="B7" s="14">
        <v>21564737.73</v>
      </c>
      <c r="C7" s="14">
        <v>1237316.98</v>
      </c>
      <c r="D7" s="14">
        <f t="shared" ref="D7:D13" si="1">B7+C7</f>
        <v>22802054.710000001</v>
      </c>
      <c r="E7" s="14">
        <v>7838346.1799999997</v>
      </c>
      <c r="F7" s="14">
        <v>7838346.1799999997</v>
      </c>
      <c r="G7" s="14">
        <f t="shared" ref="G7:G13" si="2">D7-E7</f>
        <v>14963708.530000001</v>
      </c>
    </row>
    <row r="8" spans="1:7" x14ac:dyDescent="0.2">
      <c r="A8" s="13" t="s">
        <v>13</v>
      </c>
      <c r="B8" s="14">
        <v>10979788.220000001</v>
      </c>
      <c r="C8" s="14">
        <v>579067.46</v>
      </c>
      <c r="D8" s="14">
        <f t="shared" si="1"/>
        <v>11558855.68</v>
      </c>
      <c r="E8" s="14">
        <v>2468088.7200000002</v>
      </c>
      <c r="F8" s="14">
        <v>2468088.7200000002</v>
      </c>
      <c r="G8" s="14">
        <f t="shared" si="2"/>
        <v>9090766.959999999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3598088.74</v>
      </c>
      <c r="D16" s="12">
        <f t="shared" si="3"/>
        <v>3598088.74</v>
      </c>
      <c r="E16" s="12">
        <f t="shared" si="3"/>
        <v>795103.44</v>
      </c>
      <c r="F16" s="12">
        <f t="shared" si="3"/>
        <v>795103.44</v>
      </c>
      <c r="G16" s="12">
        <f t="shared" si="3"/>
        <v>2802985.3</v>
      </c>
    </row>
    <row r="17" spans="1:7" x14ac:dyDescent="0.2">
      <c r="A17" s="13" t="s">
        <v>12</v>
      </c>
      <c r="B17" s="14">
        <v>0</v>
      </c>
      <c r="C17" s="14">
        <v>3422472.23</v>
      </c>
      <c r="D17" s="14">
        <f>B17+C17</f>
        <v>3422472.23</v>
      </c>
      <c r="E17" s="14">
        <v>795103.44</v>
      </c>
      <c r="F17" s="14">
        <v>795103.44</v>
      </c>
      <c r="G17" s="14">
        <f t="shared" ref="G17:G24" si="4">D17-E17</f>
        <v>2627368.79</v>
      </c>
    </row>
    <row r="18" spans="1:7" x14ac:dyDescent="0.2">
      <c r="A18" s="13" t="s">
        <v>13</v>
      </c>
      <c r="B18" s="14">
        <v>0</v>
      </c>
      <c r="C18" s="14">
        <v>175616.51</v>
      </c>
      <c r="D18" s="14">
        <f t="shared" ref="D18:D24" si="5">B18+C18</f>
        <v>175616.51</v>
      </c>
      <c r="E18" s="14">
        <v>0</v>
      </c>
      <c r="F18" s="14">
        <v>0</v>
      </c>
      <c r="G18" s="14">
        <f t="shared" si="4"/>
        <v>175616.51</v>
      </c>
    </row>
    <row r="19" spans="1:7" x14ac:dyDescent="0.2">
      <c r="A19" s="13" t="s">
        <v>20</v>
      </c>
      <c r="B19" s="14"/>
      <c r="C19" s="14"/>
      <c r="D19" s="14">
        <f t="shared" si="5"/>
        <v>0</v>
      </c>
      <c r="E19" s="14"/>
      <c r="F19" s="14"/>
      <c r="G19" s="14">
        <f t="shared" si="4"/>
        <v>0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21</v>
      </c>
      <c r="B26" s="12">
        <f>B5+B16</f>
        <v>34691568.460000001</v>
      </c>
      <c r="C26" s="12">
        <f t="shared" ref="C26:G26" si="6">C5+C16</f>
        <v>5464473.1799999997</v>
      </c>
      <c r="D26" s="12">
        <f t="shared" si="6"/>
        <v>40156041.640000001</v>
      </c>
      <c r="E26" s="12">
        <f t="shared" si="6"/>
        <v>11583369.07</v>
      </c>
      <c r="F26" s="12">
        <f t="shared" si="6"/>
        <v>11583369.07</v>
      </c>
      <c r="G26" s="12">
        <f t="shared" si="6"/>
        <v>28572672.57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2017-07-10T18:18:02Z</cp:lastPrinted>
  <dcterms:created xsi:type="dcterms:W3CDTF">2017-07-10T18:17:42Z</dcterms:created>
  <dcterms:modified xsi:type="dcterms:W3CDTF">2017-07-10T18:18:30Z</dcterms:modified>
</cp:coreProperties>
</file>